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<sst xmlns="http://schemas.openxmlformats.org/spreadsheetml/2006/main" count="92" uniqueCount="31">
  <si>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</si>
  <si>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</si>
  <si>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</si>
  <si>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</si>
  <si>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</si>
  <si>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</si>
  <si>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</si>
  <si>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Работы по содержанию контейнерной площадки </t>
  </si>
  <si>
    <t>Информация о выполненных работах (оказанных услугах) по содержанию и ремонту общего имущества в многоквартирном жилом доме №51 по ул. Летней, выполненных непосредственно управляющей организацией и сторонними организациями в 2023 году</t>
  </si>
  <si>
    <t>Февраль</t>
  </si>
  <si>
    <t>Техническое обслуживание внутридомового газового оборудования</t>
  </si>
  <si>
    <t>Периодическая проверка вентиляционных и дымовых каналов</t>
  </si>
  <si>
    <t>Вывоз и погрузка автомобильных шин</t>
  </si>
  <si>
    <t>Март</t>
  </si>
  <si>
    <t>Прочистка канала в кв. № 5</t>
  </si>
  <si>
    <t>Апрель</t>
  </si>
  <si>
    <t>Вывоз и погрузка автомобильных шин с контейнерной площадки для сбора ТКО</t>
  </si>
  <si>
    <t>Май</t>
  </si>
  <si>
    <t>Техническое обслуживание системы отопления (консервация)</t>
  </si>
  <si>
    <t>Июнь</t>
  </si>
  <si>
    <t>Июль</t>
  </si>
  <si>
    <t>Выкашивание газонов газонокосилкой на придомовой территории</t>
  </si>
  <si>
    <t>Август</t>
  </si>
  <si>
    <t>Вывоз и погрузка автомобильных шин с контейнерной площадки</t>
  </si>
  <si>
    <t>Сентябрь</t>
  </si>
  <si>
    <t>Техническое обслуживание системы отопления (опрессовка)</t>
  </si>
  <si>
    <t>Установка мусорного бака на контейнерную площадку для сбора ТКО</t>
  </si>
  <si>
    <t>Октябрь</t>
  </si>
  <si>
    <t>Осмотр подпола в кв. № 3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</si>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</sst>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82">
      <selection activeCell="D82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7" hidden="1" customWidth="1"/>
    <col min="5" max="5" width="9.140625" style="0" hidden="1" customWidth="1"/>
    <col min="6" max="8" width="9.140625" style="0" customWidth="1"/>
  </cols>
  <sheetData>
    <row r="1" spans="1:2" ht="46.5" customHeight="1">
      <c r="A1" s="19" t="s">
        <v>8</v>
      </c>
      <c r="B1" s="20"/>
    </row>
    <row r="2" spans="1:2" ht="24" customHeight="1">
      <c r="A2" s="3" t="s">
        <v>0</v>
      </c>
      <c r="B2" s="3" t="s">
        <v>1</v>
      </c>
    </row>
    <row r="3" spans="1:4" ht="24" customHeight="1">
      <c r="A3" s="18" t="s">
        <v>2</v>
      </c>
      <c r="B3" s="18"/>
      <c r="D3" s="8">
        <v>281.9</v>
      </c>
    </row>
    <row r="4" spans="1:4" ht="24" customHeight="1">
      <c r="A4" s="1" t="s">
        <v>3</v>
      </c>
      <c r="B4" s="4">
        <v>1040.21</v>
      </c>
      <c r="D4" s="7">
        <f>B4/281.9</f>
        <v>3.6899964526427818</v>
      </c>
    </row>
    <row r="5" spans="1:4" ht="24" customHeight="1">
      <c r="A5" s="1" t="s">
        <v>5</v>
      </c>
      <c r="B5" s="4">
        <v>205.63</v>
      </c>
      <c r="D5" s="7">
        <f>B5/281.9</f>
        <v>0.7294430649166371</v>
      </c>
    </row>
    <row r="6" spans="1:4" ht="24" customHeight="1">
      <c r="A6" s="1" t="s">
        <v>6</v>
      </c>
      <c r="B6" s="4">
        <v>1155.79</v>
      </c>
      <c r="D6" s="7">
        <f>B6/281.9</f>
        <v>4.1000000000000005</v>
      </c>
    </row>
    <row r="7" spans="1:4" ht="24" customHeight="1">
      <c r="A7" s="5" t="s">
        <v>7</v>
      </c>
      <c r="B7" s="6">
        <v>140.95</v>
      </c>
      <c r="D7" s="7">
        <f>B7/281.9</f>
        <v>0.5</v>
      </c>
    </row>
    <row r="8" spans="1:2" ht="24" customHeight="1">
      <c r="A8" s="2" t="s">
        <v>4</v>
      </c>
      <c r="B8" s="2">
        <f>SUM(B4:B7)</f>
        <v>2542.58</v>
      </c>
    </row>
    <row r="9" spans="1:4" ht="24" customHeight="1">
      <c r="A9" s="18" t="s">
        <v>9</v>
      </c>
      <c r="B9" s="18"/>
      <c r="D9" s="8"/>
    </row>
    <row r="10" spans="1:4" ht="24" customHeight="1">
      <c r="A10" s="1" t="s">
        <v>3</v>
      </c>
      <c r="B10" s="4">
        <v>1040.21</v>
      </c>
      <c r="D10" s="7">
        <f aca="true" t="shared" si="0" ref="D10:D16">B10/281.9</f>
        <v>3.6899964526427818</v>
      </c>
    </row>
    <row r="11" spans="1:4" ht="24" customHeight="1">
      <c r="A11" s="1" t="s">
        <v>5</v>
      </c>
      <c r="B11" s="4">
        <v>118.48</v>
      </c>
      <c r="D11" s="7">
        <f t="shared" si="0"/>
        <v>0.4202908832919475</v>
      </c>
    </row>
    <row r="12" spans="1:4" ht="24" customHeight="1">
      <c r="A12" s="1" t="s">
        <v>6</v>
      </c>
      <c r="B12" s="4">
        <v>1155.79</v>
      </c>
      <c r="D12" s="7">
        <f t="shared" si="0"/>
        <v>4.1000000000000005</v>
      </c>
    </row>
    <row r="13" spans="1:4" ht="24" customHeight="1">
      <c r="A13" s="5" t="s">
        <v>7</v>
      </c>
      <c r="B13" s="6">
        <v>140.95</v>
      </c>
      <c r="D13" s="7">
        <f t="shared" si="0"/>
        <v>0.5</v>
      </c>
    </row>
    <row r="14" spans="1:4" ht="24" customHeight="1">
      <c r="A14" s="1" t="s">
        <v>10</v>
      </c>
      <c r="B14" s="4">
        <v>1181.61</v>
      </c>
      <c r="D14" s="7">
        <f t="shared" si="0"/>
        <v>4.191592763391274</v>
      </c>
    </row>
    <row r="15" spans="1:4" ht="24" customHeight="1">
      <c r="A15" s="5" t="s">
        <v>11</v>
      </c>
      <c r="B15" s="6">
        <v>810</v>
      </c>
      <c r="D15" s="7">
        <f t="shared" si="0"/>
        <v>2.873359347286272</v>
      </c>
    </row>
    <row r="16" spans="1:4" ht="24" customHeight="1">
      <c r="A16" s="9" t="s">
        <v>12</v>
      </c>
      <c r="B16" s="10">
        <v>29.47</v>
      </c>
      <c r="D16" s="7">
        <f t="shared" si="0"/>
        <v>0.10454061724015609</v>
      </c>
    </row>
    <row r="17" spans="1:2" ht="24" customHeight="1">
      <c r="A17" s="2" t="s">
        <v>4</v>
      </c>
      <c r="B17" s="2">
        <f>SUM(B10:B16)</f>
        <v>4476.51</v>
      </c>
    </row>
    <row r="18" spans="1:4" ht="24" customHeight="1">
      <c r="A18" s="18" t="s">
        <v>13</v>
      </c>
      <c r="B18" s="18"/>
      <c r="D18" s="8"/>
    </row>
    <row r="19" spans="1:4" ht="24" customHeight="1">
      <c r="A19" s="1" t="s">
        <v>3</v>
      </c>
      <c r="B19" s="4">
        <v>1040.21</v>
      </c>
      <c r="D19" s="7">
        <f>B19/281.9</f>
        <v>3.6899964526427818</v>
      </c>
    </row>
    <row r="20" spans="1:4" ht="24" customHeight="1">
      <c r="A20" s="1" t="s">
        <v>5</v>
      </c>
      <c r="B20" s="4">
        <v>118.48</v>
      </c>
      <c r="D20" s="7">
        <f>B20/281.9</f>
        <v>0.4202908832919475</v>
      </c>
    </row>
    <row r="21" spans="1:4" ht="24" customHeight="1">
      <c r="A21" s="1" t="s">
        <v>6</v>
      </c>
      <c r="B21" s="4">
        <v>1155.79</v>
      </c>
      <c r="D21" s="7">
        <f>B21/281.9</f>
        <v>4.1000000000000005</v>
      </c>
    </row>
    <row r="22" spans="1:4" ht="24" customHeight="1">
      <c r="A22" s="5" t="s">
        <v>7</v>
      </c>
      <c r="B22" s="6">
        <v>140.95</v>
      </c>
      <c r="D22" s="7">
        <f>B22/281.9</f>
        <v>0.5</v>
      </c>
    </row>
    <row r="23" spans="1:4" ht="24" customHeight="1">
      <c r="A23" s="9" t="s">
        <v>14</v>
      </c>
      <c r="B23" s="4">
        <v>400</v>
      </c>
      <c r="D23" s="7">
        <f>B23/281.9</f>
        <v>1.4189428875487762</v>
      </c>
    </row>
    <row r="24" spans="1:2" ht="24" customHeight="1">
      <c r="A24" s="2" t="s">
        <v>4</v>
      </c>
      <c r="B24" s="2">
        <f>SUM(B19:B23)</f>
        <v>2855.43</v>
      </c>
    </row>
    <row r="25" spans="1:4" ht="24" customHeight="1">
      <c r="A25" s="18" t="s">
        <v>15</v>
      </c>
      <c r="B25" s="18"/>
      <c r="D25" s="8"/>
    </row>
    <row r="26" spans="1:4" ht="24" customHeight="1">
      <c r="A26" s="1" t="s">
        <v>3</v>
      </c>
      <c r="B26" s="4">
        <v>1040.21</v>
      </c>
      <c r="D26" s="7">
        <f>B26/281.9</f>
        <v>3.6899964526427818</v>
      </c>
    </row>
    <row r="27" spans="1:4" ht="24" customHeight="1">
      <c r="A27" s="1" t="s">
        <v>5</v>
      </c>
      <c r="B27" s="4">
        <v>118.48</v>
      </c>
      <c r="D27" s="7">
        <f>B27/281.9</f>
        <v>0.4202908832919475</v>
      </c>
    </row>
    <row r="28" spans="1:4" ht="24" customHeight="1">
      <c r="A28" s="1" t="s">
        <v>6</v>
      </c>
      <c r="B28" s="4">
        <v>1155.79</v>
      </c>
      <c r="D28" s="7">
        <f>B28/281.9</f>
        <v>4.1000000000000005</v>
      </c>
    </row>
    <row r="29" spans="1:4" ht="24" customHeight="1">
      <c r="A29" s="5" t="s">
        <v>7</v>
      </c>
      <c r="B29" s="6">
        <v>140.95</v>
      </c>
      <c r="D29" s="7">
        <f>B29/281.9</f>
        <v>0.5</v>
      </c>
    </row>
    <row r="30" spans="1:4" ht="24" customHeight="1">
      <c r="A30" s="9" t="s">
        <v>16</v>
      </c>
      <c r="B30" s="4">
        <v>28.93</v>
      </c>
      <c r="D30" s="7">
        <f>B30/281.9</f>
        <v>0.10262504434196525</v>
      </c>
    </row>
    <row r="31" spans="1:2" ht="24" customHeight="1">
      <c r="A31" s="2" t="s">
        <v>4</v>
      </c>
      <c r="B31" s="2">
        <f>SUM(B26:B30)</f>
        <v>2484.3599999999997</v>
      </c>
    </row>
    <row r="32" spans="1:4" ht="24" customHeight="1">
      <c r="A32" s="18" t="s">
        <v>17</v>
      </c>
      <c r="B32" s="18"/>
      <c r="D32" s="8"/>
    </row>
    <row r="33" spans="1:4" ht="24" customHeight="1">
      <c r="A33" s="1" t="s">
        <v>3</v>
      </c>
      <c r="B33" s="4">
        <v>1040.21</v>
      </c>
      <c r="D33" s="7">
        <f>B33/281.9</f>
        <v>3.6899964526427818</v>
      </c>
    </row>
    <row r="34" spans="1:4" ht="24" customHeight="1">
      <c r="A34" s="1" t="s">
        <v>5</v>
      </c>
      <c r="B34" s="4">
        <v>118.48</v>
      </c>
      <c r="D34" s="7">
        <f>B34/281.9</f>
        <v>0.4202908832919475</v>
      </c>
    </row>
    <row r="35" spans="1:4" ht="24" customHeight="1">
      <c r="A35" s="1" t="s">
        <v>6</v>
      </c>
      <c r="B35" s="4">
        <v>1155.79</v>
      </c>
      <c r="D35" s="7">
        <f>B35/281.9</f>
        <v>4.1000000000000005</v>
      </c>
    </row>
    <row r="36" spans="1:4" ht="24" customHeight="1">
      <c r="A36" s="5" t="s">
        <v>7</v>
      </c>
      <c r="B36" s="6">
        <v>140.95</v>
      </c>
      <c r="D36" s="7">
        <f>B36/281.9</f>
        <v>0.5</v>
      </c>
    </row>
    <row r="37" spans="1:4" ht="24" customHeight="1">
      <c r="A37" s="9" t="s">
        <v>18</v>
      </c>
      <c r="B37" s="4">
        <v>1694.4</v>
      </c>
      <c r="D37" s="7">
        <f>B37/281.9</f>
        <v>6.0106420716566165</v>
      </c>
    </row>
    <row r="38" spans="1:2" ht="24" customHeight="1">
      <c r="A38" s="2" t="s">
        <v>4</v>
      </c>
      <c r="B38" s="2">
        <f>SUM(B33:B37)</f>
        <v>4149.83</v>
      </c>
    </row>
    <row r="39" spans="1:4" ht="24" customHeight="1">
      <c r="A39" s="18" t="s">
        <v>19</v>
      </c>
      <c r="B39" s="18"/>
      <c r="D39" s="8"/>
    </row>
    <row r="40" spans="1:4" ht="24" customHeight="1">
      <c r="A40" s="1" t="s">
        <v>3</v>
      </c>
      <c r="B40" s="4">
        <v>1040.21</v>
      </c>
      <c r="D40" s="7">
        <f aca="true" t="shared" si="1" ref="D40:D45">B40/281.9</f>
        <v>3.6899964526427818</v>
      </c>
    </row>
    <row r="41" spans="1:4" ht="24" customHeight="1">
      <c r="A41" s="1" t="s">
        <v>5</v>
      </c>
      <c r="B41" s="4">
        <v>118.48</v>
      </c>
      <c r="D41" s="7">
        <f t="shared" si="1"/>
        <v>0.4202908832919475</v>
      </c>
    </row>
    <row r="42" spans="1:4" ht="24" customHeight="1">
      <c r="A42" s="1" t="s">
        <v>6</v>
      </c>
      <c r="B42" s="4">
        <v>1155.79</v>
      </c>
      <c r="D42" s="7">
        <f t="shared" si="1"/>
        <v>4.1000000000000005</v>
      </c>
    </row>
    <row r="43" spans="1:4" ht="24" customHeight="1">
      <c r="A43" s="5" t="s">
        <v>7</v>
      </c>
      <c r="B43" s="6">
        <v>140.95</v>
      </c>
      <c r="D43" s="7">
        <f t="shared" si="1"/>
        <v>0.5</v>
      </c>
    </row>
    <row r="44" spans="1:4" ht="24" customHeight="1">
      <c r="A44" s="9" t="s">
        <v>11</v>
      </c>
      <c r="B44" s="4">
        <v>500</v>
      </c>
      <c r="D44" s="7">
        <f t="shared" si="1"/>
        <v>1.7736786094359704</v>
      </c>
    </row>
    <row r="45" spans="1:4" ht="24" customHeight="1">
      <c r="A45" s="11" t="s">
        <v>16</v>
      </c>
      <c r="B45" s="9">
        <v>38.6</v>
      </c>
      <c r="D45" s="7">
        <f t="shared" si="1"/>
        <v>0.13692798864845693</v>
      </c>
    </row>
    <row r="46" spans="1:2" ht="24" customHeight="1">
      <c r="A46" s="2" t="s">
        <v>4</v>
      </c>
      <c r="B46" s="2">
        <f>SUM(B40:B45)</f>
        <v>2994.0299999999997</v>
      </c>
    </row>
    <row r="47" spans="1:4" ht="24" customHeight="1">
      <c r="A47" s="18" t="s">
        <v>20</v>
      </c>
      <c r="B47" s="18"/>
      <c r="D47" s="8"/>
    </row>
    <row r="48" spans="1:4" ht="24" customHeight="1">
      <c r="A48" s="1" t="s">
        <v>3</v>
      </c>
      <c r="B48" s="4">
        <v>1040.21</v>
      </c>
      <c r="D48" s="7">
        <f>B48/281.9</f>
        <v>3.6899964526427818</v>
      </c>
    </row>
    <row r="49" spans="1:4" ht="24" customHeight="1">
      <c r="A49" s="1" t="s">
        <v>5</v>
      </c>
      <c r="B49" s="4">
        <v>118.48</v>
      </c>
      <c r="D49" s="7">
        <f>B49/281.9</f>
        <v>0.4202908832919475</v>
      </c>
    </row>
    <row r="50" spans="1:4" ht="24" customHeight="1">
      <c r="A50" s="1" t="s">
        <v>6</v>
      </c>
      <c r="B50" s="4">
        <v>1155.79</v>
      </c>
      <c r="D50" s="7">
        <f>B50/281.9</f>
        <v>4.1000000000000005</v>
      </c>
    </row>
    <row r="51" spans="1:4" ht="24" customHeight="1">
      <c r="A51" s="5" t="s">
        <v>7</v>
      </c>
      <c r="B51" s="6">
        <v>140.95</v>
      </c>
      <c r="D51" s="7">
        <f>B51/281.9</f>
        <v>0.5</v>
      </c>
    </row>
    <row r="52" spans="1:4" ht="24" customHeight="1">
      <c r="A52" s="9" t="s">
        <v>21</v>
      </c>
      <c r="B52" s="12">
        <v>4560</v>
      </c>
      <c r="D52" s="7">
        <f>B52/281.9</f>
        <v>16.17594891805605</v>
      </c>
    </row>
    <row r="53" spans="1:2" ht="24" customHeight="1">
      <c r="A53" s="2" t="s">
        <v>4</v>
      </c>
      <c r="B53" s="2">
        <f>SUM(B48:B52)</f>
        <v>7015.43</v>
      </c>
    </row>
    <row r="54" spans="1:4" ht="24" customHeight="1">
      <c r="A54" s="18" t="s">
        <v>22</v>
      </c>
      <c r="B54" s="18"/>
      <c r="D54" s="8"/>
    </row>
    <row r="55" spans="1:4" ht="24" customHeight="1">
      <c r="A55" s="1" t="s">
        <v>3</v>
      </c>
      <c r="B55" s="4">
        <v>1040.21</v>
      </c>
      <c r="D55" s="7">
        <f>B55/281.9</f>
        <v>3.6899964526427818</v>
      </c>
    </row>
    <row r="56" spans="1:4" ht="24" customHeight="1">
      <c r="A56" s="1" t="s">
        <v>5</v>
      </c>
      <c r="B56" s="4">
        <v>118.48</v>
      </c>
      <c r="D56" s="7">
        <f>B56/281.9</f>
        <v>0.4202908832919475</v>
      </c>
    </row>
    <row r="57" spans="1:4" ht="24" customHeight="1">
      <c r="A57" s="1" t="s">
        <v>6</v>
      </c>
      <c r="B57" s="4">
        <v>1155.79</v>
      </c>
      <c r="D57" s="7">
        <f>B57/281.9</f>
        <v>4.1000000000000005</v>
      </c>
    </row>
    <row r="58" spans="1:4" ht="24" customHeight="1">
      <c r="A58" s="5" t="s">
        <v>7</v>
      </c>
      <c r="B58" s="6">
        <v>140.95</v>
      </c>
      <c r="D58" s="7">
        <f>B58/281.9</f>
        <v>0.5</v>
      </c>
    </row>
    <row r="59" spans="1:4" ht="24" customHeight="1">
      <c r="A59" s="5" t="s">
        <v>23</v>
      </c>
      <c r="B59" s="10">
        <v>30.13</v>
      </c>
      <c r="D59" s="7">
        <f>B59/281.9</f>
        <v>0.10688187300461156</v>
      </c>
    </row>
    <row r="60" spans="1:2" ht="24" customHeight="1">
      <c r="A60" s="2" t="s">
        <v>4</v>
      </c>
      <c r="B60" s="2">
        <f>SUM(B55:B59)</f>
        <v>2485.56</v>
      </c>
    </row>
    <row r="61" spans="1:4" ht="24" customHeight="1">
      <c r="A61" s="18" t="s">
        <v>24</v>
      </c>
      <c r="B61" s="18"/>
      <c r="D61" s="8"/>
    </row>
    <row r="62" spans="1:4" ht="24" customHeight="1">
      <c r="A62" s="1" t="s">
        <v>3</v>
      </c>
      <c r="B62" s="4">
        <v>1040.21</v>
      </c>
      <c r="D62" s="7">
        <f aca="true" t="shared" si="2" ref="D62:D69">B62/281.9</f>
        <v>3.6899964526427818</v>
      </c>
    </row>
    <row r="63" spans="1:4" ht="24" customHeight="1">
      <c r="A63" s="1" t="s">
        <v>5</v>
      </c>
      <c r="B63" s="4">
        <v>118.48</v>
      </c>
      <c r="D63" s="7">
        <f t="shared" si="2"/>
        <v>0.4202908832919475</v>
      </c>
    </row>
    <row r="64" spans="1:4" ht="24" customHeight="1">
      <c r="A64" s="1" t="s">
        <v>6</v>
      </c>
      <c r="B64" s="4">
        <v>1155.79</v>
      </c>
      <c r="D64" s="7">
        <f t="shared" si="2"/>
        <v>4.1000000000000005</v>
      </c>
    </row>
    <row r="65" spans="1:4" ht="24" customHeight="1">
      <c r="A65" s="5" t="s">
        <v>7</v>
      </c>
      <c r="B65" s="6">
        <v>140.95</v>
      </c>
      <c r="D65" s="7">
        <f t="shared" si="2"/>
        <v>0.5</v>
      </c>
    </row>
    <row r="66" spans="1:4" ht="24" customHeight="1">
      <c r="A66" s="9" t="s">
        <v>25</v>
      </c>
      <c r="B66" s="10">
        <v>1550.4</v>
      </c>
      <c r="D66" s="7">
        <f t="shared" si="2"/>
        <v>5.4998226321390575</v>
      </c>
    </row>
    <row r="67" spans="1:5" ht="24" customHeight="1">
      <c r="A67" s="9" t="s">
        <v>21</v>
      </c>
      <c r="B67" s="13">
        <v>4560</v>
      </c>
      <c r="D67" s="14">
        <f t="shared" si="2"/>
        <v>16.17594891805605</v>
      </c>
      <c r="E67" s="15"/>
    </row>
    <row r="68" spans="1:5" ht="24" customHeight="1">
      <c r="A68" s="9" t="s">
        <v>26</v>
      </c>
      <c r="B68" s="13">
        <v>374.4</v>
      </c>
      <c r="D68" s="14">
        <f t="shared" si="2"/>
        <v>1.3281305427456545</v>
      </c>
      <c r="E68" s="14">
        <f>D67+D68+D69</f>
        <v>17.61582121319617</v>
      </c>
    </row>
    <row r="69" spans="1:5" ht="24" customHeight="1">
      <c r="A69" s="9" t="s">
        <v>12</v>
      </c>
      <c r="B69" s="10">
        <v>31.5</v>
      </c>
      <c r="D69" s="14">
        <f t="shared" si="2"/>
        <v>0.11174175239446613</v>
      </c>
      <c r="E69" s="15">
        <f>B67+B68+B69</f>
        <v>4965.9</v>
      </c>
    </row>
    <row r="70" spans="1:2" ht="24" customHeight="1">
      <c r="A70" s="2" t="s">
        <v>4</v>
      </c>
      <c r="B70" s="2">
        <f>SUM(B62:B69)</f>
        <v>8971.73</v>
      </c>
    </row>
    <row r="71" spans="1:4" ht="24" customHeight="1">
      <c r="A71" s="18" t="s">
        <v>27</v>
      </c>
      <c r="B71" s="18"/>
      <c r="D71" s="8"/>
    </row>
    <row r="72" spans="1:4" ht="24" customHeight="1">
      <c r="A72" s="1" t="s">
        <v>3</v>
      </c>
      <c r="B72" s="4">
        <v>1040.21</v>
      </c>
      <c r="D72" s="7">
        <f aca="true" t="shared" si="3" ref="D72:D77">B72/281.9</f>
        <v>3.6899964526427818</v>
      </c>
    </row>
    <row r="73" spans="1:4" ht="24" customHeight="1">
      <c r="A73" s="1" t="s">
        <v>5</v>
      </c>
      <c r="B73" s="4">
        <v>118.48</v>
      </c>
      <c r="D73" s="7">
        <f t="shared" si="3"/>
        <v>0.4202908832919475</v>
      </c>
    </row>
    <row r="74" spans="1:4" ht="24" customHeight="1">
      <c r="A74" s="1" t="s">
        <v>6</v>
      </c>
      <c r="B74" s="4">
        <v>1155.79</v>
      </c>
      <c r="D74" s="7">
        <f t="shared" si="3"/>
        <v>4.1000000000000005</v>
      </c>
    </row>
    <row r="75" spans="1:4" ht="24" customHeight="1">
      <c r="A75" s="5" t="s">
        <v>7</v>
      </c>
      <c r="B75" s="6">
        <v>140.95</v>
      </c>
      <c r="D75" s="7">
        <f t="shared" si="3"/>
        <v>0.5</v>
      </c>
    </row>
    <row r="76" spans="1:4" ht="24" customHeight="1">
      <c r="A76" s="9" t="s">
        <v>11</v>
      </c>
      <c r="B76" s="10">
        <v>220</v>
      </c>
      <c r="D76" s="7">
        <f t="shared" si="3"/>
        <v>0.780418588151827</v>
      </c>
    </row>
    <row r="77" spans="1:5" ht="24" customHeight="1">
      <c r="A77" s="11" t="s">
        <v>28</v>
      </c>
      <c r="B77" s="10">
        <v>510</v>
      </c>
      <c r="D77" s="16">
        <f t="shared" si="3"/>
        <v>1.8091521816246898</v>
      </c>
      <c r="E77" s="17"/>
    </row>
    <row r="78" spans="1:2" ht="24" customHeight="1">
      <c r="A78" s="2" t="s">
        <v>4</v>
      </c>
      <c r="B78" s="2">
        <f>SUM(B72:B77)</f>
        <v>3185.43</v>
      </c>
    </row>
    <row r="79" spans="1:4" ht="24" customHeight="1">
      <c r="A79" s="18" t="s">
        <v>29</v>
      </c>
      <c r="B79" s="18"/>
      <c r="D79" s="8"/>
    </row>
    <row r="80" spans="1:4" ht="24" customHeight="1">
      <c r="A80" s="1" t="s">
        <v>3</v>
      </c>
      <c r="B80" s="4">
        <v>1040.21</v>
      </c>
      <c r="D80" s="7">
        <f>B80/281.9</f>
        <v>3.6899964526427818</v>
      </c>
    </row>
    <row r="81" spans="1:4" ht="24" customHeight="1">
      <c r="A81" s="1" t="s">
        <v>5</v>
      </c>
      <c r="B81" s="4">
        <v>118.48</v>
      </c>
      <c r="D81" s="7">
        <f>B81/281.9</f>
        <v>0.4202908832919475</v>
      </c>
    </row>
    <row r="82" spans="1:4" ht="24" customHeight="1">
      <c r="A82" s="1" t="s">
        <v>6</v>
      </c>
      <c r="B82" s="4">
        <v>1155.79</v>
      </c>
      <c r="D82" s="7">
        <f>B82/281.9</f>
        <v>4.1000000000000005</v>
      </c>
    </row>
    <row r="83" spans="1:4" ht="24" customHeight="1">
      <c r="A83" s="5" t="s">
        <v>7</v>
      </c>
      <c r="B83" s="6">
        <v>140.95</v>
      </c>
      <c r="D83" s="7">
        <f>B83/281.9</f>
        <v>0.5</v>
      </c>
    </row>
    <row r="84" spans="1:2" ht="24" customHeight="1">
      <c r="A84" s="2" t="s">
        <v>4</v>
      </c>
      <c r="B84" s="2">
        <f>SUM(B80:B83)</f>
        <v>2455.43</v>
      </c>
    </row>
    <row r="85" spans="1:4" ht="24" customHeight="1">
      <c r="A85" s="18" t="s">
        <v>30</v>
      </c>
      <c r="B85" s="18"/>
      <c r="D85" s="8"/>
    </row>
    <row r="86" spans="1:4" ht="24" customHeight="1">
      <c r="A86" s="1" t="s">
        <v>3</v>
      </c>
      <c r="B86" s="4">
        <v>1040.21</v>
      </c>
      <c r="D86" s="7">
        <f>B86/281.9</f>
        <v>3.6899964526427818</v>
      </c>
    </row>
    <row r="87" spans="1:4" ht="24" customHeight="1">
      <c r="A87" s="1" t="s">
        <v>5</v>
      </c>
      <c r="B87" s="4">
        <v>118.48</v>
      </c>
      <c r="D87" s="7">
        <f>B87/281.9</f>
        <v>0.4202908832919475</v>
      </c>
    </row>
    <row r="88" spans="1:4" ht="24" customHeight="1">
      <c r="A88" s="1" t="s">
        <v>6</v>
      </c>
      <c r="B88" s="4">
        <v>1155.79</v>
      </c>
      <c r="D88" s="7">
        <f>B88/281.9</f>
        <v>4.1000000000000005</v>
      </c>
    </row>
    <row r="89" spans="1:4" ht="24" customHeight="1">
      <c r="A89" s="5" t="s">
        <v>7</v>
      </c>
      <c r="B89" s="6">
        <v>140.95</v>
      </c>
      <c r="D89" s="7">
        <f>B89/281.9</f>
        <v>0.5</v>
      </c>
    </row>
    <row r="90" spans="1:4" ht="24" customHeight="1">
      <c r="A90" s="5" t="s">
        <v>11</v>
      </c>
      <c r="B90" s="6">
        <v>395.76</v>
      </c>
      <c r="D90" s="7">
        <f>B90/281.9</f>
        <v>1.4039020929407593</v>
      </c>
    </row>
    <row r="91" spans="1:2" ht="24" customHeight="1">
      <c r="A91" s="2" t="s">
        <v>4</v>
      </c>
      <c r="B91" s="2">
        <f>SUM(B86:B90)</f>
        <v>2851.1899999999996</v>
      </c>
    </row>
  </sheetData>
  <sheetProtection/>
  <mergeCells count="13">
    <mergeCell ref="A1:B1"/>
    <mergeCell ref="A3:B3"/>
    <mergeCell ref="A9:B9"/>
    <mergeCell ref="A18:B18"/>
    <mergeCell ref="A25:B25"/>
    <mergeCell ref="A85:B85"/>
    <mergeCell ref="A32:B32"/>
    <mergeCell ref="A79:B79"/>
    <mergeCell ref="A71:B71"/>
    <mergeCell ref="A61:B61"/>
    <mergeCell ref="A54:B54"/>
    <mergeCell ref="A47:B47"/>
    <mergeCell ref="A39:B3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2015-04-21T07:36:05Z</cp:lastPrinted>
  <dcterms:created xsi:type="dcterms:W3CDTF">1996-10-08T23:32:33Z</dcterms:created>
  <dcterms:modified xsi:type="dcterms:W3CDTF">2024-01-25T07:42:39Z</dcterms:modified>
  <cp:category/>
  <cp:version/>
  <cp:contentType/>
  <cp:contentStatus/>
</cp:coreProperties>
</file>